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<sst xmlns="http://schemas.openxmlformats.org/spreadsheetml/2006/main" count="206" uniqueCount="204">
  <si>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</si>
  <si>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</si>
  <si>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</si>
  <si>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</si>
  <si>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</si>
  <si>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</si>
  <si>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</si>
  <si>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</si>
  <si>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</si>
  <si>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</si>
  <si>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</si>
  <si>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</si>
  <si>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</si>
  <si>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</si>
  <si>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</si>
  <si>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</si>
  <si>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</si>
  <si>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</si>
  <si>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</si>
  <si>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</si>
  <si>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</si>
  <si>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</si>
  <si>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</si>
  <si>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</si>
  <si>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</si>
  <si>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</si>
  <si>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</si>
  <si>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</si>
  <si>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</si>
  <si>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</si>
  <si>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</si>
  <si>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</si>
  <si>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</si>
  <si>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</si>
  <si>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</si>
  <si>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</si>
  <si>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</si>
  <si>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</si>
  <si>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</si>
  <si>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</si>
  <si>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</si>
  <si>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</si>
  <si>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</si>
  <si>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</si>
  <si>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</si>
  <si>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</si>
  <si>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</si>
  <si>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</si>
  <si>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</si>
  <si>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</si>
  <si>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</si>
  <si>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</si>
  <si>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</si>
  <si>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</si>
  <si>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</si>
  <si>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</si>
  <si>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</si>
  <si>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</si>
  <si>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</si>
  <si>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</si>
  <si>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</si>
  <si>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</si>
  <si>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</si>
  <si>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</si>
  <si>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</si>
  <si>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</si>
  <si>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</si>
  <si>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</si>
  <si>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</si>
  <si>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</si>
  <si>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</si>
  <si>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</si>
  <si>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</si>
  <si>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</si>
  <si>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</si>
  <si>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</si>
  <si>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</si>
  <si>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</si>
  <si>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</si>
  <si>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</si>
  <si>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</si>
  <si>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</si>
  <si>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</si>
  <si>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</si>
  <si>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</si>
  <si>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</si>
  <si>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</si>
  <si>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</si>
  <si>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</si>
  <si>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</si>
  <si>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</si>
  <si>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</si>
  <si>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</si>
  <si>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</si>
  <si>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</si>
  <si>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</si>
  <si>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</si>
  <si>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</si>
  <si>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</si>
  <si>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</si>
  <si>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</si>
  <si>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</si>
  <si>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</si>
  <si>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</si>
  <si>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</si>
  <si>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</si>
  <si>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</si>
  <si>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</si>
  <si>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</si>
  <si>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</si>
  <si>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</si>
  <si>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</si>
  <si>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</si>
  <si>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</si>
  <si>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</si>
  <si>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</si>
  <si>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</si>
  <si>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</si>
  <si>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</si>
  <si>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</si>
  <si>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</si>
  <si>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</si>
  <si>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</si>
  <si>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</si>
  <si>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</si>
  <si>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</si>
  <si>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</si>
  <si>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</si>
  <si>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</si>
  <si>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</si>
  <si>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</si>
  <si>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</si>
  <si>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</si>
  <si>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</si>
  <si>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</si>
  <si>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</si>
  <si>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</si>
  <si>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</si>
  <si>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</si>
  <si>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</si>
  <si>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</si>
  <si>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</si>
  <si>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</si>
  <si>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</si>
  <si>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</si>
  <si>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</si>
  <si>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</si>
  <si>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</si>
  <si>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</si>
  <si>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</si>
  <si>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</si>
  <si>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</si>
  <si>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</si>
  <si>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</si>
  <si>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</si>
  <si>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</si>
  <si>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</si>
  <si>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</si>
  <si>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</si>
  <si>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</si>
  <si>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</si>
  <si>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</si>
  <si>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</si>
  <si>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</si>
  <si>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</si>
  <si>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</si>
  <si>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</si>
  <si>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</si>
  <si>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</si>
  <si>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</si>
  <si>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</si>
  <si>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</si>
  <si>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</si>
  <si>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</si>
  <si>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</si>
  <si>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</si>
  <si>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</si>
  <si>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</si>
  <si>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</si>
  <si>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</si>
  <si>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</si>
  <si>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</si>
  <si>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</si>
  <si>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</si>
  <si>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</si>
  <si>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</si>
  <si>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</si>
  <si>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</si>
  <si>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</si>
  <si>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</si>
  <si>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</si>
  <si>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</si>
  <si>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</si>
  <si>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</si>
  <si>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</si>
  <si>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</si>
  <si>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</si>
  <si>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</si>
  <si>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</si>
  <si>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</si>
  <si>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</si>
  <si>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</si>
  <si>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الزي لصناعة الألبسة الجاهزة</t>
  </si>
  <si>
    <t>EL-ZAY READY WEAR MANUFACTURING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</si>
</sst>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49" workbookViewId="0">
      <selection activeCell="F94" sqref="F9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141061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</v>
      </c>
      <c r="F6" s="13">
        <v>0.33</v>
      </c>
      <c r="G6" s="13">
        <v>0.27</v>
      </c>
      <c r="H6" s="13">
        <v>0.25</v>
      </c>
      <c r="I6" s="4" t="s">
        <v>139</v>
      </c>
    </row>
    <row r="7" spans="4:9" ht="20.100000000000001" customHeight="1">
      <c r="D7" s="10" t="s">
        <v>126</v>
      </c>
      <c r="E7" s="14">
        <v>12202786.279999999</v>
      </c>
      <c r="F7" s="14">
        <v>23185481.010000002</v>
      </c>
      <c r="G7" s="14">
        <v>2450469.85</v>
      </c>
      <c r="H7" s="14">
        <v>977094.37</v>
      </c>
      <c r="I7" s="4" t="s">
        <v>140</v>
      </c>
    </row>
    <row r="8" spans="4:9" ht="20.100000000000001" customHeight="1">
      <c r="D8" s="10" t="s">
        <v>25</v>
      </c>
      <c r="E8" s="14">
        <v>35932119</v>
      </c>
      <c r="F8" s="14">
        <v>61075039</v>
      </c>
      <c r="G8" s="14">
        <v>8671192</v>
      </c>
      <c r="H8" s="14">
        <v>3249391</v>
      </c>
      <c r="I8" s="4" t="s">
        <v>1</v>
      </c>
    </row>
    <row r="9" spans="4:9" ht="20.100000000000001" customHeight="1">
      <c r="D9" s="10" t="s">
        <v>26</v>
      </c>
      <c r="E9" s="14">
        <v>10517</v>
      </c>
      <c r="F9" s="14">
        <v>21949</v>
      </c>
      <c r="G9" s="14">
        <v>4312</v>
      </c>
      <c r="H9" s="14">
        <v>2763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4500000</v>
      </c>
      <c r="F11" s="14">
        <v>4950000</v>
      </c>
      <c r="G11" s="14">
        <v>4050000</v>
      </c>
      <c r="H11" s="14">
        <v>3750000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2138364</v>
      </c>
      <c r="F16" s="56">
        <v>1703710</v>
      </c>
      <c r="G16" s="56">
        <v>1626840</v>
      </c>
      <c r="H16" s="56">
        <v>1555124</v>
      </c>
      <c r="I16" s="3" t="s">
        <v>58</v>
      </c>
    </row>
    <row r="17" spans="4:9" ht="20.100000000000001" customHeight="1">
      <c r="D17" s="10" t="s">
        <v>128</v>
      </c>
      <c r="E17" s="57">
        <v>975246</v>
      </c>
      <c r="F17" s="57">
        <v>1118381</v>
      </c>
      <c r="G17" s="57">
        <v>1389558</v>
      </c>
      <c r="H17" s="57">
        <v>936811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9314</v>
      </c>
      <c r="F19" s="57">
        <v>924</v>
      </c>
      <c r="G19" s="57">
        <v>40733</v>
      </c>
      <c r="H19" s="57">
        <v>50794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6429899</v>
      </c>
      <c r="F21" s="57">
        <v>6452206</v>
      </c>
      <c r="G21" s="57">
        <v>7159527</v>
      </c>
      <c r="H21" s="57">
        <v>6583781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15943378</v>
      </c>
      <c r="F23" s="57">
        <v>15823360</v>
      </c>
      <c r="G23" s="57">
        <v>14958516</v>
      </c>
      <c r="H23" s="57">
        <v>15582327</v>
      </c>
      <c r="I23" s="4" t="s">
        <v>60</v>
      </c>
    </row>
    <row r="24" spans="4:9" ht="20.100000000000001" customHeight="1">
      <c r="D24" s="10" t="s">
        <v>98</v>
      </c>
      <c r="E24" s="57">
        <v>733735</v>
      </c>
      <c r="F24" s="57">
        <v>644423</v>
      </c>
      <c r="G24" s="57">
        <v>607294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5826201</v>
      </c>
      <c r="F25" s="57">
        <v>6077192</v>
      </c>
      <c r="G25" s="57">
        <v>6210020</v>
      </c>
      <c r="H25" s="57">
        <v>6349840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5826201</v>
      </c>
      <c r="F28" s="57">
        <v>6077192</v>
      </c>
      <c r="G28" s="57">
        <v>6210020</v>
      </c>
      <c r="H28" s="57">
        <v>6349840</v>
      </c>
      <c r="I28" s="4" t="s">
        <v>175</v>
      </c>
    </row>
    <row r="29" spans="4:9" ht="20.100000000000001" customHeight="1">
      <c r="D29" s="10" t="s">
        <v>72</v>
      </c>
      <c r="E29" s="57">
        <v>688626</v>
      </c>
      <c r="F29" s="57">
        <v>688626</v>
      </c>
      <c r="G29" s="57">
        <v>688626</v>
      </c>
      <c r="H29" s="57">
        <v>1280742</v>
      </c>
      <c r="I29" s="4" t="s">
        <v>176</v>
      </c>
    </row>
    <row r="30" spans="4:9" ht="20.100000000000001" customHeight="1">
      <c r="D30" s="21" t="s">
        <v>29</v>
      </c>
      <c r="E30" s="58">
        <v>23191940</v>
      </c>
      <c r="F30" s="58">
        <v>23233601</v>
      </c>
      <c r="G30" s="58">
        <v>22464456</v>
      </c>
      <c r="H30" s="58">
        <v>23212909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1185498</v>
      </c>
      <c r="F35" s="56">
        <v>964228</v>
      </c>
      <c r="G35" s="56">
        <v>963749</v>
      </c>
      <c r="H35" s="56">
        <v>1663205</v>
      </c>
      <c r="I35" s="3" t="s">
        <v>150</v>
      </c>
    </row>
    <row r="36" spans="4:9" ht="20.100000000000001" customHeight="1">
      <c r="D36" s="10" t="s">
        <v>101</v>
      </c>
      <c r="E36" s="57">
        <v>2285468</v>
      </c>
      <c r="F36" s="57">
        <v>2511091</v>
      </c>
      <c r="G36" s="57">
        <v>2367323</v>
      </c>
      <c r="H36" s="57">
        <v>2574516</v>
      </c>
      <c r="I36" s="4" t="s">
        <v>151</v>
      </c>
    </row>
    <row r="37" spans="4:9" ht="20.100000000000001" customHeight="1">
      <c r="D37" s="10" t="s">
        <v>102</v>
      </c>
      <c r="E37" s="57">
        <v>7972010</v>
      </c>
      <c r="F37" s="57">
        <v>9167848</v>
      </c>
      <c r="G37" s="57">
        <v>8134925</v>
      </c>
      <c r="H37" s="57">
        <v>7409275</v>
      </c>
      <c r="I37" s="4" t="s">
        <v>84</v>
      </c>
    </row>
    <row r="38" spans="4:9" ht="20.100000000000001" customHeight="1">
      <c r="D38" s="10" t="s">
        <v>103</v>
      </c>
      <c r="E38" s="57">
        <v>89531</v>
      </c>
      <c r="F38" s="57">
        <v>460157</v>
      </c>
      <c r="G38" s="57">
        <v>841093</v>
      </c>
      <c r="H38" s="57">
        <v>926673</v>
      </c>
      <c r="I38" s="4" t="s">
        <v>85</v>
      </c>
    </row>
    <row r="39" spans="4:9" ht="20.100000000000001" customHeight="1">
      <c r="D39" s="10" t="s">
        <v>104</v>
      </c>
      <c r="E39" s="57">
        <v>12034289</v>
      </c>
      <c r="F39" s="57">
        <v>13468496</v>
      </c>
      <c r="G39" s="57">
        <v>12558492</v>
      </c>
      <c r="H39" s="57">
        <v>12873295</v>
      </c>
      <c r="I39" s="4" t="s">
        <v>86</v>
      </c>
    </row>
    <row r="40" spans="4:9" ht="20.100000000000001" customHeight="1">
      <c r="D40" s="10" t="s">
        <v>105</v>
      </c>
      <c r="E40" s="57">
        <v>2247706</v>
      </c>
      <c r="F40" s="57">
        <v>66365</v>
      </c>
      <c r="G40" s="57">
        <v>315505</v>
      </c>
      <c r="H40" s="57">
        <v>1013169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14281995</v>
      </c>
      <c r="F43" s="58">
        <v>13534861</v>
      </c>
      <c r="G43" s="58">
        <v>12873997</v>
      </c>
      <c r="H43" s="58">
        <v>13886464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15000000</v>
      </c>
      <c r="G46" s="56">
        <v>15000000</v>
      </c>
      <c r="H46" s="56">
        <v>15000000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415008</v>
      </c>
      <c r="F49" s="57">
        <v>415008</v>
      </c>
      <c r="G49" s="57">
        <v>381695</v>
      </c>
      <c r="H49" s="57">
        <v>332511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1802415</v>
      </c>
      <c r="F53" s="57">
        <v>1802415</v>
      </c>
      <c r="G53" s="57">
        <v>1802415</v>
      </c>
      <c r="H53" s="57">
        <v>1802415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-91330</v>
      </c>
      <c r="F57" s="57">
        <v>-180642</v>
      </c>
      <c r="G57" s="57">
        <v>-217771</v>
      </c>
      <c r="H57" s="57">
        <v>-174502</v>
      </c>
      <c r="I57" s="4" t="s">
        <v>62</v>
      </c>
    </row>
    <row r="58" spans="4:9" ht="20.100000000000001" customHeight="1">
      <c r="D58" s="10" t="s">
        <v>39</v>
      </c>
      <c r="E58" s="57">
        <v>-4611318</v>
      </c>
      <c r="F58" s="57">
        <v>-3733211</v>
      </c>
      <c r="G58" s="57">
        <v>-3771050</v>
      </c>
      <c r="H58" s="57">
        <v>-4029149</v>
      </c>
      <c r="I58" s="4" t="s">
        <v>155</v>
      </c>
    </row>
    <row r="59" spans="4:9" ht="20.100000000000001" customHeight="1">
      <c r="D59" s="10" t="s">
        <v>38</v>
      </c>
      <c r="E59" s="57">
        <v>8909945</v>
      </c>
      <c r="F59" s="57">
        <v>9698740</v>
      </c>
      <c r="G59" s="57">
        <v>9590459</v>
      </c>
      <c r="H59" s="57">
        <v>9326445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23191940</v>
      </c>
      <c r="F61" s="58">
        <v>23233601</v>
      </c>
      <c r="G61" s="58">
        <v>22464456</v>
      </c>
      <c r="H61" s="58">
        <v>23212909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17211417</v>
      </c>
      <c r="F65" s="56">
        <v>15071520</v>
      </c>
      <c r="G65" s="56">
        <v>16255356</v>
      </c>
      <c r="H65" s="56">
        <v>16111725</v>
      </c>
      <c r="I65" s="3" t="s">
        <v>88</v>
      </c>
    </row>
    <row r="66" spans="4:9" ht="20.100000000000001" customHeight="1">
      <c r="D66" s="10" t="s">
        <v>110</v>
      </c>
      <c r="E66" s="57">
        <v>14891158</v>
      </c>
      <c r="F66" s="57">
        <v>12660946</v>
      </c>
      <c r="G66" s="57">
        <v>13851471</v>
      </c>
      <c r="H66" s="57">
        <v>13518379</v>
      </c>
      <c r="I66" s="4" t="s">
        <v>89</v>
      </c>
    </row>
    <row r="67" spans="4:9" ht="20.100000000000001" customHeight="1">
      <c r="D67" s="10" t="s">
        <v>132</v>
      </c>
      <c r="E67" s="57">
        <v>2320259</v>
      </c>
      <c r="F67" s="57">
        <v>2410574</v>
      </c>
      <c r="G67" s="57">
        <v>2403885</v>
      </c>
      <c r="H67" s="57">
        <v>2593346</v>
      </c>
      <c r="I67" s="4" t="s">
        <v>90</v>
      </c>
    </row>
    <row r="68" spans="4:9" ht="20.100000000000001" customHeight="1">
      <c r="D68" s="10" t="s">
        <v>111</v>
      </c>
      <c r="E68" s="57">
        <v>1161012</v>
      </c>
      <c r="F68" s="57">
        <v>1102922</v>
      </c>
      <c r="G68" s="57">
        <v>1139312</v>
      </c>
      <c r="H68" s="57">
        <v>1068612</v>
      </c>
      <c r="I68" s="4" t="s">
        <v>91</v>
      </c>
    </row>
    <row r="69" spans="4:9" ht="20.100000000000001" customHeight="1">
      <c r="D69" s="10" t="s">
        <v>112</v>
      </c>
      <c r="E69" s="57">
        <v>707649</v>
      </c>
      <c r="F69" s="57">
        <v>651398</v>
      </c>
      <c r="G69" s="57">
        <v>598173</v>
      </c>
      <c r="H69" s="57">
        <v>664859</v>
      </c>
      <c r="I69" s="4" t="s">
        <v>92</v>
      </c>
    </row>
    <row r="70" spans="4:9" ht="20.100000000000001" customHeight="1">
      <c r="D70" s="10" t="s">
        <v>113</v>
      </c>
      <c r="E70" s="57">
        <v>440232</v>
      </c>
      <c r="F70" s="57">
        <v>409968</v>
      </c>
      <c r="G70" s="57">
        <v>395159</v>
      </c>
      <c r="H70" s="57">
        <v>336065</v>
      </c>
      <c r="I70" s="4" t="s">
        <v>93</v>
      </c>
    </row>
    <row r="71" spans="4:9" ht="20.100000000000001" customHeight="1">
      <c r="D71" s="10" t="s">
        <v>114</v>
      </c>
      <c r="E71" s="57">
        <v>746731</v>
      </c>
      <c r="F71" s="57">
        <v>21389</v>
      </c>
      <c r="G71" s="57">
        <v>23021</v>
      </c>
      <c r="H71" s="57">
        <v>9000</v>
      </c>
      <c r="I71" s="4" t="s">
        <v>94</v>
      </c>
    </row>
    <row r="72" spans="4:9" ht="20.100000000000001" customHeight="1">
      <c r="D72" s="10" t="s">
        <v>115</v>
      </c>
      <c r="E72" s="57">
        <v>-295133</v>
      </c>
      <c r="F72" s="57">
        <v>634865</v>
      </c>
      <c r="G72" s="57">
        <v>643379</v>
      </c>
      <c r="H72" s="57">
        <v>850875</v>
      </c>
      <c r="I72" s="4" t="s">
        <v>95</v>
      </c>
    </row>
    <row r="73" spans="4:9" ht="20.100000000000001" customHeight="1">
      <c r="D73" s="10" t="s">
        <v>116</v>
      </c>
      <c r="E73" s="57">
        <v>112055</v>
      </c>
      <c r="F73" s="57">
        <v>77395</v>
      </c>
      <c r="G73" s="57">
        <v>384728</v>
      </c>
      <c r="H73" s="57">
        <v>164659</v>
      </c>
      <c r="I73" s="4" t="s">
        <v>63</v>
      </c>
    </row>
    <row r="74" spans="4:9" ht="20.100000000000001" customHeight="1">
      <c r="D74" s="10" t="s">
        <v>117</v>
      </c>
      <c r="E74" s="57">
        <v>36163</v>
      </c>
      <c r="F74" s="57">
        <v>3574</v>
      </c>
      <c r="G74" s="57">
        <v>27030</v>
      </c>
      <c r="H74" s="57">
        <v>14793</v>
      </c>
      <c r="I74" s="4" t="s">
        <v>64</v>
      </c>
    </row>
    <row r="75" spans="4:9" ht="20.100000000000001" customHeight="1">
      <c r="D75" s="10" t="s">
        <v>123</v>
      </c>
      <c r="E75" s="57">
        <v>-219241</v>
      </c>
      <c r="F75" s="57">
        <v>708686</v>
      </c>
      <c r="G75" s="57">
        <v>1001077</v>
      </c>
      <c r="H75" s="57">
        <v>1000741</v>
      </c>
      <c r="I75" s="4" t="s">
        <v>96</v>
      </c>
    </row>
    <row r="76" spans="4:9" ht="20.100000000000001" customHeight="1">
      <c r="D76" s="10" t="s">
        <v>118</v>
      </c>
      <c r="E76" s="57">
        <v>658866</v>
      </c>
      <c r="F76" s="57">
        <v>637534</v>
      </c>
      <c r="G76" s="57">
        <v>693794</v>
      </c>
      <c r="H76" s="57">
        <v>627429</v>
      </c>
      <c r="I76" s="4" t="s">
        <v>97</v>
      </c>
    </row>
    <row r="77" spans="4:9" ht="20.100000000000001" customHeight="1">
      <c r="D77" s="10" t="s">
        <v>190</v>
      </c>
      <c r="E77" s="57">
        <v>-878107</v>
      </c>
      <c r="F77" s="57">
        <v>71152</v>
      </c>
      <c r="G77" s="57">
        <v>307283</v>
      </c>
      <c r="H77" s="57">
        <v>373312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-878107</v>
      </c>
      <c r="F82" s="57">
        <v>71152</v>
      </c>
      <c r="G82" s="57">
        <v>307283</v>
      </c>
      <c r="H82" s="57">
        <v>373312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-878107</v>
      </c>
      <c r="F84" s="58">
        <v>71152</v>
      </c>
      <c r="G84" s="58">
        <v>307283</v>
      </c>
      <c r="H84" s="58">
        <v>373312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-807381</v>
      </c>
      <c r="F88" s="56">
        <v>-740483</v>
      </c>
      <c r="G88" s="56">
        <v>-1019392</v>
      </c>
      <c r="H88" s="56">
        <v>-975656</v>
      </c>
      <c r="I88" s="3" t="s">
        <v>16</v>
      </c>
    </row>
    <row r="89" spans="4:9" ht="20.100000000000001" customHeight="1">
      <c r="D89" s="10" t="s">
        <v>43</v>
      </c>
      <c r="E89" s="57">
        <v>803917</v>
      </c>
      <c r="F89" s="57">
        <v>368858</v>
      </c>
      <c r="G89" s="57">
        <v>1255361</v>
      </c>
      <c r="H89" s="57">
        <v>-23347</v>
      </c>
      <c r="I89" s="4" t="s">
        <v>17</v>
      </c>
    </row>
    <row r="90" spans="4:9" ht="20.100000000000001" customHeight="1">
      <c r="D90" s="10" t="s">
        <v>44</v>
      </c>
      <c r="E90" s="57">
        <v>-454151</v>
      </c>
      <c r="F90" s="57">
        <v>-201069</v>
      </c>
      <c r="G90" s="57">
        <v>-225064</v>
      </c>
      <c r="H90" s="57">
        <v>-293592</v>
      </c>
      <c r="I90" s="4" t="s">
        <v>18</v>
      </c>
    </row>
    <row r="91" spans="4:9" ht="20.100000000000001" customHeight="1">
      <c r="D91" s="10" t="s">
        <v>45</v>
      </c>
      <c r="E91" s="57">
        <v>-43989</v>
      </c>
      <c r="F91" s="57">
        <v>-234687</v>
      </c>
      <c r="G91" s="57">
        <v>-751388</v>
      </c>
      <c r="H91" s="57">
        <v>273203</v>
      </c>
      <c r="I91" s="4" t="s">
        <v>19</v>
      </c>
    </row>
    <row r="92" spans="4:9" ht="20.100000000000001" customHeight="1">
      <c r="D92" s="21" t="s">
        <v>47</v>
      </c>
      <c r="E92" s="58">
        <v>-501604</v>
      </c>
      <c r="F92" s="58">
        <v>-807381</v>
      </c>
      <c r="G92" s="58">
        <v>-740483</v>
      </c>
      <c r="H92" s="58">
        <v>-1019392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239.54746</v>
      </c>
      <c r="F96" s="22">
        <f>+F8*100/F10</f>
        <v>407.16692666666665</v>
      </c>
      <c r="G96" s="22">
        <f>+G8*100/G10</f>
        <v>57.807946666666666</v>
      </c>
      <c r="H96" s="22">
        <f>+H8*100/H10</f>
        <v>21.662606666666665</v>
      </c>
      <c r="I96" s="3" t="s">
        <v>22</v>
      </c>
    </row>
    <row r="97" spans="1:15" ht="20.100000000000001" customHeight="1">
      <c r="D97" s="10" t="s">
        <v>49</v>
      </c>
      <c r="E97" s="13">
        <f>+E84/E10</f>
        <v>-5.8540466666666666E-2</v>
      </c>
      <c r="F97" s="13">
        <f>+F84/F10</f>
        <v>4.7434666666666663E-3</v>
      </c>
      <c r="G97" s="13">
        <f>+G84/G10</f>
        <v>2.0485533333333333E-2</v>
      </c>
      <c r="H97" s="13">
        <f>+H84/H10</f>
        <v>2.4887466666666667E-2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0.59399633333333335</v>
      </c>
      <c r="F99" s="13">
        <f>+F59/F10</f>
        <v>0.64658266666666664</v>
      </c>
      <c r="G99" s="13">
        <f>+G59/G10</f>
        <v>0.6393639333333333</v>
      </c>
      <c r="H99" s="13">
        <f>+H59/H10</f>
        <v>0.62176299999999995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-5.1246602065579712</v>
      </c>
      <c r="F100" s="13">
        <f>+F11/F84</f>
        <v>69.569372610748815</v>
      </c>
      <c r="G100" s="13">
        <f>+G11/G84</f>
        <v>13.180032738550457</v>
      </c>
      <c r="H100" s="13">
        <f>+H11/H84</f>
        <v>10.045216869535402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0.50505362266545972</v>
      </c>
      <c r="F103" s="23">
        <f>+F11/F59</f>
        <v>0.51037557455916949</v>
      </c>
      <c r="G103" s="23">
        <f>+G11/G59</f>
        <v>0.42229469934650676</v>
      </c>
      <c r="H103" s="23">
        <f>+H11/H59</f>
        <v>0.40208246550534527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13.480929548101704</v>
      </c>
      <c r="F105" s="30">
        <f>+F67*100/F65</f>
        <v>15.9942328311942</v>
      </c>
      <c r="G105" s="30">
        <f>+G67*100/G65</f>
        <v>14.788264249641779</v>
      </c>
      <c r="H105" s="30">
        <f>+H67*100/H65</f>
        <v>16.096017031075196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-1.273811447366594</v>
      </c>
      <c r="F106" s="31">
        <f>+F75*100/F65</f>
        <v>4.7021534656093085</v>
      </c>
      <c r="G106" s="31">
        <f>+G75*100/G65</f>
        <v>6.158444023003864</v>
      </c>
      <c r="H106" s="31">
        <f>+H75*100/H65</f>
        <v>6.2112591916756275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-5.1018867301861315</v>
      </c>
      <c r="F107" s="31">
        <f>+F82*100/F65</f>
        <v>0.47209571430088004</v>
      </c>
      <c r="G107" s="31">
        <f>+G82*100/G65</f>
        <v>1.8903492485799758</v>
      </c>
      <c r="H107" s="31">
        <f>+H82*100/H65</f>
        <v>2.3170206790396435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-0.94533273197498791</v>
      </c>
      <c r="F108" s="31">
        <f>(F82+F76)*100/F30</f>
        <v>3.0502632803240446</v>
      </c>
      <c r="G108" s="31">
        <f>(G82+G76)*100/G30</f>
        <v>4.456270830684705</v>
      </c>
      <c r="H108" s="31">
        <f>(H82+H76)*100/H30</f>
        <v>4.3111399781905835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-9.8553582541755311</v>
      </c>
      <c r="F109" s="29">
        <f>+F84*100/F59</f>
        <v>0.73362106830371776</v>
      </c>
      <c r="G109" s="29">
        <f>+G84*100/G59</f>
        <v>3.2040489407232751</v>
      </c>
      <c r="H109" s="29">
        <f>+H84*100/H59</f>
        <v>4.0027255830061721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61.581717613964159</v>
      </c>
      <c r="F111" s="22">
        <f>+F43*100/F30</f>
        <v>58.255545492065565</v>
      </c>
      <c r="G111" s="22">
        <f>+G43*100/G30</f>
        <v>57.308296270339241</v>
      </c>
      <c r="H111" s="22">
        <f>+H43*100/H30</f>
        <v>59.822161884148173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38.418282386035841</v>
      </c>
      <c r="F112" s="13">
        <f>+F59*100/F30</f>
        <v>41.744454507934435</v>
      </c>
      <c r="G112" s="13">
        <f>+G59*100/G30</f>
        <v>42.691703729660759</v>
      </c>
      <c r="H112" s="13">
        <f>+H59*100/H30</f>
        <v>40.177838115851827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-0.33275506703942836</v>
      </c>
      <c r="F113" s="23">
        <f>+F75/F76</f>
        <v>1.1116050281239902</v>
      </c>
      <c r="G113" s="23">
        <f>+G75/G76</f>
        <v>1.4429023600665327</v>
      </c>
      <c r="H113" s="23">
        <f>+H75/H76</f>
        <v>1.5949868431328484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0.74212924835093574</v>
      </c>
      <c r="F115" s="22">
        <f>+F65/F30</f>
        <v>0.64869496553719763</v>
      </c>
      <c r="G115" s="22">
        <f>+G65/G30</f>
        <v>0.7236033670256693</v>
      </c>
      <c r="H115" s="22">
        <f>+H65/H30</f>
        <v>0.69408470088776897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2.9541406140982778</v>
      </c>
      <c r="F116" s="13">
        <f>+F65/F28</f>
        <v>2.4800137958451862</v>
      </c>
      <c r="G116" s="13">
        <f>+G65/G28</f>
        <v>2.6176012315580306</v>
      </c>
      <c r="H116" s="13">
        <f>+H65/H28</f>
        <v>2.5373434606226297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4.4029227781715896</v>
      </c>
      <c r="F117" s="23">
        <f>+F65/F120</f>
        <v>6.4001657845208895</v>
      </c>
      <c r="G117" s="23">
        <f>+G65/G120</f>
        <v>6.7729972700272993</v>
      </c>
      <c r="H117" s="23">
        <f>+H65/H120</f>
        <v>5.9474103665072988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1.3248292441705529</v>
      </c>
      <c r="F119" s="59">
        <f>+F23/F39</f>
        <v>1.1748423877469318</v>
      </c>
      <c r="G119" s="59">
        <f>+G23/G39</f>
        <v>1.1911076584672746</v>
      </c>
      <c r="H119" s="59">
        <f>+H23/H39</f>
        <v>1.210438120154941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3909089</v>
      </c>
      <c r="F120" s="58">
        <f>+F23-F39</f>
        <v>2354864</v>
      </c>
      <c r="G120" s="58">
        <f>+G23-G39</f>
        <v>2400024</v>
      </c>
      <c r="H120" s="58">
        <f>+H23-H39</f>
        <v>2709032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2015-08-13T12:30:29Z</dcterms:modified>
</cp:coreProperties>
</file>